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Командный зачет СПОР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<sst xmlns="http://schemas.openxmlformats.org/spreadsheetml/2006/main" count="193" uniqueCount="127">
  <si>
    <t xml:space="preserve">1 этап КУБКА ЧЕРНОЗЕМЬЯ 2006 г. </t>
  </si>
  <si>
    <t>по трофи рейдам</t>
  </si>
  <si>
    <t>Трофи рейд "Волчья тропа - 2006"</t>
  </si>
  <si>
    <t>22-23 апреля</t>
  </si>
  <si>
    <t>Командный Зачет категория СПОРТ</t>
  </si>
  <si>
    <t>г. Тамбов</t>
  </si>
  <si>
    <t>место</t>
  </si>
  <si>
    <t>Бортовой номер</t>
  </si>
  <si>
    <t>Название</t>
  </si>
  <si>
    <t>Город</t>
  </si>
  <si>
    <t>Водитель</t>
  </si>
  <si>
    <t>штурман</t>
  </si>
  <si>
    <t>машина</t>
  </si>
  <si>
    <t>Карьер</t>
  </si>
  <si>
    <t>Очки карьер</t>
  </si>
  <si>
    <t>СУ 2</t>
  </si>
  <si>
    <t>СУ2 Команд рез</t>
  </si>
  <si>
    <t>Место СУ2</t>
  </si>
  <si>
    <t>Очки СУ2</t>
  </si>
  <si>
    <t>СУ 3</t>
  </si>
  <si>
    <t>Команд рез СУ3</t>
  </si>
  <si>
    <t>Очки СУ3</t>
  </si>
  <si>
    <t>СУ 4</t>
  </si>
  <si>
    <t>Команд рез СУ4</t>
  </si>
  <si>
    <t>Очки СУ4</t>
  </si>
  <si>
    <t>Результат СУ5</t>
  </si>
  <si>
    <t>Баллы СУ 5</t>
  </si>
  <si>
    <t>Место СУ5</t>
  </si>
  <si>
    <t>Очки СУ5</t>
  </si>
  <si>
    <t>Итог</t>
  </si>
  <si>
    <t>ЛТК</t>
  </si>
  <si>
    <t>Липецк</t>
  </si>
  <si>
    <t>Хальзев Сергей</t>
  </si>
  <si>
    <t>Валов Виталий</t>
  </si>
  <si>
    <t>УАЗ</t>
  </si>
  <si>
    <t xml:space="preserve">Быков Денис </t>
  </si>
  <si>
    <t>Заржевский Виктор</t>
  </si>
  <si>
    <t>LR Defender 90</t>
  </si>
  <si>
    <t>Киселев Сергей</t>
  </si>
  <si>
    <t>Шаталов Анатолий</t>
  </si>
  <si>
    <t>Бастион</t>
  </si>
  <si>
    <t>Тамбов</t>
  </si>
  <si>
    <t>Кошелев Дмитрий</t>
  </si>
  <si>
    <t>Филатов Лев</t>
  </si>
  <si>
    <t>ГАЗ-69</t>
  </si>
  <si>
    <t>Хвостов Михаил</t>
  </si>
  <si>
    <t>Кузнецов Игорь</t>
  </si>
  <si>
    <t>TLK-70</t>
  </si>
  <si>
    <t>Зайцев Александр</t>
  </si>
  <si>
    <t>Елагин Павел</t>
  </si>
  <si>
    <t>УАЗ31512</t>
  </si>
  <si>
    <t>Саратов</t>
  </si>
  <si>
    <t>Юров Сергей</t>
  </si>
  <si>
    <t>Синикин Валерий</t>
  </si>
  <si>
    <t>Джип Чероки</t>
  </si>
  <si>
    <t>Саяпин Дмитрий</t>
  </si>
  <si>
    <t>Князев Алексей</t>
  </si>
  <si>
    <t>Керамика</t>
  </si>
  <si>
    <t>Брянск</t>
  </si>
  <si>
    <t>Ивако Михаил</t>
  </si>
  <si>
    <t>Волков Валерий</t>
  </si>
  <si>
    <t>УАЗ469</t>
  </si>
  <si>
    <t>Изотов Игорь</t>
  </si>
  <si>
    <t>Изотов Герман</t>
  </si>
  <si>
    <t>Молодцов Дмитрий</t>
  </si>
  <si>
    <t>Чернецов Владимир</t>
  </si>
  <si>
    <t>Липецк 2</t>
  </si>
  <si>
    <t>Макаров Владимир</t>
  </si>
  <si>
    <t>Рыжков Николай</t>
  </si>
  <si>
    <t>Высоких Павел</t>
  </si>
  <si>
    <t>Чудотворов Евгений</t>
  </si>
  <si>
    <t>Белгород</t>
  </si>
  <si>
    <t>Шевелев Артем</t>
  </si>
  <si>
    <t>Орехов Юрий</t>
  </si>
  <si>
    <t>Черкесов Дмитрий</t>
  </si>
  <si>
    <t>Кузнецов Роман</t>
  </si>
  <si>
    <t>Черкесов Алексей</t>
  </si>
  <si>
    <t>Ушаков Павел</t>
  </si>
  <si>
    <t>Ежик</t>
  </si>
  <si>
    <t>Дружкин Дмитрий</t>
  </si>
  <si>
    <t>Труфанов Алексей</t>
  </si>
  <si>
    <t>УАЗ469Б</t>
  </si>
  <si>
    <t>Родин Валерий</t>
  </si>
  <si>
    <t>Швырев Влерий</t>
  </si>
  <si>
    <t>Бес предел</t>
  </si>
  <si>
    <t>Тула</t>
  </si>
  <si>
    <t>Проскурин Андрей</t>
  </si>
  <si>
    <t>Кочетков Павел</t>
  </si>
  <si>
    <t>Тарасенко Антон</t>
  </si>
  <si>
    <t>Теплов Алексей</t>
  </si>
  <si>
    <t>Cyvas</t>
  </si>
  <si>
    <t>Москва</t>
  </si>
  <si>
    <t>Зечевич Срджан</t>
  </si>
  <si>
    <t>Стенке Дмитрий</t>
  </si>
  <si>
    <t>Зечевеч Марко</t>
  </si>
  <si>
    <t>Полевой Александр</t>
  </si>
  <si>
    <t>Ульяновск</t>
  </si>
  <si>
    <t>Головочев Александр</t>
  </si>
  <si>
    <t>Бочурин Кирилл</t>
  </si>
  <si>
    <t>Евдокимов Александр</t>
  </si>
  <si>
    <t>Селофонов Николай</t>
  </si>
  <si>
    <t>Коптев Алексей</t>
  </si>
  <si>
    <t>Студенов Александр</t>
  </si>
  <si>
    <t>УАЗ31519</t>
  </si>
  <si>
    <t>Без Границ</t>
  </si>
  <si>
    <t>Сахаров Дмитрий</t>
  </si>
  <si>
    <t>Сахарова Лада</t>
  </si>
  <si>
    <t>Струнге Юрий</t>
  </si>
  <si>
    <t>Грязнов Дмитрий</t>
  </si>
  <si>
    <t>Зебра</t>
  </si>
  <si>
    <t>Репников Андрей</t>
  </si>
  <si>
    <t>Кодин Кирилл</t>
  </si>
  <si>
    <t>УАЗ3151</t>
  </si>
  <si>
    <t xml:space="preserve">           </t>
  </si>
  <si>
    <t>Никитин Андрей</t>
  </si>
  <si>
    <t>нет</t>
  </si>
  <si>
    <t>Рос.дор</t>
  </si>
  <si>
    <t>Гребенюк Андрей</t>
  </si>
  <si>
    <t>Гребенюк Игорь</t>
  </si>
  <si>
    <t xml:space="preserve">Ниссан </t>
  </si>
  <si>
    <t>Крымский Максим</t>
  </si>
  <si>
    <t>Крымский Виталий</t>
  </si>
  <si>
    <t>TLK-80</t>
  </si>
  <si>
    <t xml:space="preserve">Главный Судья </t>
  </si>
  <si>
    <t>Дьячков В.В. /СРК/</t>
  </si>
  <si>
    <t xml:space="preserve">Главный Секретарь </t>
  </si>
  <si>
    <t>Дьячков ВлВ. /1 кат/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</si>
</sst>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0.0"/>
    <numFmt numFmtId="166" formatCode="[$-F400]h:mm:ss\ AM/PM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8"/>
      <name val="Arial Cyr"/>
      <family val="0"/>
    </font>
    <font>
      <sz val="16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5" fontId="4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right"/>
    </xf>
    <xf numFmtId="0" fontId="9" fillId="0" borderId="1" xfId="0" applyFont="1" applyBorder="1" applyAlignment="1">
      <alignment textRotation="90"/>
    </xf>
    <xf numFmtId="165" fontId="10" fillId="0" borderId="1" xfId="0" applyNumberFormat="1" applyFont="1" applyBorder="1" applyAlignment="1">
      <alignment textRotation="90"/>
    </xf>
    <xf numFmtId="164" fontId="9" fillId="0" borderId="1" xfId="0" applyNumberFormat="1" applyFont="1" applyBorder="1" applyAlignment="1">
      <alignment textRotation="90"/>
    </xf>
    <xf numFmtId="0" fontId="10" fillId="0" borderId="1" xfId="0" applyFont="1" applyBorder="1" applyAlignment="1">
      <alignment textRotation="90"/>
    </xf>
    <xf numFmtId="0" fontId="9" fillId="0" borderId="0" xfId="0" applyFont="1" applyAlignment="1">
      <alignment textRotation="90"/>
    </xf>
    <xf numFmtId="0" fontId="9" fillId="0" borderId="1" xfId="0" applyFont="1" applyBorder="1" applyAlignment="1">
      <alignment/>
    </xf>
    <xf numFmtId="165" fontId="10" fillId="0" borderId="1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tabSelected="1" zoomScaleSheetLayoutView="100" workbookViewId="0" topLeftCell="G1">
      <selection activeCell="G1" sqref="G1"/>
    </sheetView>
  </sheetViews>
  <sheetFormatPr defaultColWidth="9.125" defaultRowHeight="12.75"/>
  <cols>
    <col min="1" max="2" width="4.875" style="0" bestFit="1" customWidth="1"/>
    <col min="3" max="3" width="10.125" style="0" customWidth="1"/>
    <col min="4" max="4" width="9.125" style="0" customWidth="1"/>
    <col min="5" max="5" width="3.00390625" style="0" customWidth="1"/>
    <col min="6" max="6" width="19.125" style="0" customWidth="1"/>
    <col min="7" max="7" width="18.25390625" style="0" customWidth="1"/>
    <col min="8" max="8" width="14.00390625" style="0" customWidth="1"/>
    <col min="9" max="9" width="4.875" style="0" customWidth="1"/>
    <col min="10" max="10" width="4.875" style="3" customWidth="1"/>
    <col min="11" max="12" width="7.75390625" style="9" customWidth="1"/>
    <col min="13" max="13" width="4.875" style="0" customWidth="1"/>
    <col min="14" max="14" width="4.875" style="3" customWidth="1"/>
    <col min="15" max="16" width="7.75390625" style="9" customWidth="1"/>
    <col min="17" max="17" width="2.00390625" style="0" customWidth="1"/>
    <col min="18" max="18" width="4.875" style="3" customWidth="1"/>
    <col min="19" max="20" width="7.75390625" style="9" customWidth="1"/>
    <col min="21" max="21" width="2.00390625" style="0" customWidth="1"/>
    <col min="22" max="22" width="4.875" style="3" customWidth="1"/>
    <col min="23" max="23" width="5.875" style="0" customWidth="1"/>
    <col min="24" max="26" width="4.875" style="0" customWidth="1"/>
    <col min="27" max="27" width="5.375" style="5" customWidth="1"/>
  </cols>
  <sheetData>
    <row r="1" spans="10:27" ht="20.25">
      <c r="J1" s="1"/>
      <c r="K1" s="2" t="s">
        <v>0</v>
      </c>
      <c r="L1"/>
      <c r="M1" s="3"/>
      <c r="N1"/>
      <c r="O1"/>
      <c r="P1" s="3"/>
      <c r="R1"/>
      <c r="S1" s="3"/>
      <c r="T1" s="4"/>
      <c r="V1"/>
      <c r="W1" s="5"/>
      <c r="X1" s="5"/>
      <c r="AA1"/>
    </row>
    <row r="2" spans="11:27" ht="20.25">
      <c r="K2" s="6" t="s">
        <v>1</v>
      </c>
      <c r="L2"/>
      <c r="M2" s="3"/>
      <c r="N2"/>
      <c r="O2"/>
      <c r="P2" s="3"/>
      <c r="R2"/>
      <c r="S2" s="3"/>
      <c r="T2" s="4"/>
      <c r="V2"/>
      <c r="W2" s="5"/>
      <c r="X2" s="5"/>
      <c r="AA2"/>
    </row>
    <row r="3" spans="11:27" ht="23.25">
      <c r="K3" s="7" t="s">
        <v>2</v>
      </c>
      <c r="L3"/>
      <c r="M3" s="3"/>
      <c r="N3"/>
      <c r="O3"/>
      <c r="P3" s="3"/>
      <c r="R3"/>
      <c r="S3" s="3"/>
      <c r="T3" s="4"/>
      <c r="V3"/>
      <c r="W3" s="5"/>
      <c r="X3" s="5"/>
      <c r="AA3"/>
    </row>
    <row r="4" spans="1:27" ht="20.25">
      <c r="A4" t="s">
        <v>3</v>
      </c>
      <c r="K4" s="8" t="s">
        <v>4</v>
      </c>
      <c r="L4"/>
      <c r="M4" s="3"/>
      <c r="N4"/>
      <c r="O4"/>
      <c r="P4" s="3"/>
      <c r="R4"/>
      <c r="S4" s="3"/>
      <c r="V4"/>
      <c r="W4" s="5"/>
      <c r="X4" s="5"/>
      <c r="AA4" s="10" t="s">
        <v>5</v>
      </c>
    </row>
    <row r="5" spans="1:27" s="15" customFormat="1" ht="67.5">
      <c r="A5" s="11" t="s">
        <v>6</v>
      </c>
      <c r="B5" s="11" t="s">
        <v>7</v>
      </c>
      <c r="C5" s="11" t="s">
        <v>8</v>
      </c>
      <c r="D5" s="11" t="s">
        <v>9</v>
      </c>
      <c r="E5" s="11"/>
      <c r="F5" s="11" t="s">
        <v>10</v>
      </c>
      <c r="G5" s="11" t="s">
        <v>11</v>
      </c>
      <c r="H5" s="11" t="s">
        <v>12</v>
      </c>
      <c r="I5" s="11" t="s">
        <v>13</v>
      </c>
      <c r="J5" s="12" t="s">
        <v>14</v>
      </c>
      <c r="K5" s="13" t="s">
        <v>15</v>
      </c>
      <c r="L5" s="13" t="s">
        <v>16</v>
      </c>
      <c r="M5" s="11" t="s">
        <v>17</v>
      </c>
      <c r="N5" s="12" t="s">
        <v>18</v>
      </c>
      <c r="O5" s="13" t="s">
        <v>19</v>
      </c>
      <c r="P5" s="13" t="s">
        <v>20</v>
      </c>
      <c r="Q5" s="11"/>
      <c r="R5" s="12" t="s">
        <v>21</v>
      </c>
      <c r="S5" s="13" t="s">
        <v>22</v>
      </c>
      <c r="T5" s="13" t="s">
        <v>23</v>
      </c>
      <c r="U5" s="11"/>
      <c r="V5" s="12" t="s">
        <v>24</v>
      </c>
      <c r="W5" s="11" t="s">
        <v>25</v>
      </c>
      <c r="X5" s="11" t="s">
        <v>26</v>
      </c>
      <c r="Y5" s="11" t="s">
        <v>27</v>
      </c>
      <c r="Z5" s="11" t="s">
        <v>28</v>
      </c>
      <c r="AA5" s="14" t="s">
        <v>29</v>
      </c>
    </row>
    <row r="6" spans="1:27" s="19" customFormat="1" ht="12.75">
      <c r="A6" s="16">
        <v>1</v>
      </c>
      <c r="B6" s="16">
        <v>48</v>
      </c>
      <c r="C6" s="16" t="s">
        <v>30</v>
      </c>
      <c r="D6" s="16" t="s">
        <v>31</v>
      </c>
      <c r="E6" s="16">
        <v>48</v>
      </c>
      <c r="F6" s="16" t="s">
        <v>32</v>
      </c>
      <c r="G6" s="16" t="s">
        <v>33</v>
      </c>
      <c r="H6" s="16" t="s">
        <v>34</v>
      </c>
      <c r="I6" s="16">
        <v>1</v>
      </c>
      <c r="J6" s="17">
        <v>27.5</v>
      </c>
      <c r="K6" s="18">
        <v>0.11493055555555554</v>
      </c>
      <c r="L6" s="18">
        <v>0.23006944444444444</v>
      </c>
      <c r="M6" s="16">
        <v>1</v>
      </c>
      <c r="N6" s="17">
        <v>55</v>
      </c>
      <c r="O6" s="18">
        <v>0.06307870370370372</v>
      </c>
      <c r="P6" s="18">
        <v>0.13101851851851853</v>
      </c>
      <c r="Q6" s="16">
        <v>1</v>
      </c>
      <c r="R6" s="17">
        <v>55</v>
      </c>
      <c r="S6" s="18">
        <v>0.053888888888888875</v>
      </c>
      <c r="T6" s="18">
        <v>0.10221064814814829</v>
      </c>
      <c r="U6" s="16">
        <v>1</v>
      </c>
      <c r="V6" s="17">
        <v>55</v>
      </c>
      <c r="W6" s="18">
        <v>0.17650462962962965</v>
      </c>
      <c r="X6" s="16">
        <v>500</v>
      </c>
      <c r="Y6" s="16">
        <v>1</v>
      </c>
      <c r="Z6" s="16">
        <v>110</v>
      </c>
      <c r="AA6" s="17">
        <f aca="true" t="shared" si="0" ref="AA6:AA36">Z6+V6+R6+N6+J6</f>
        <v>302.5</v>
      </c>
    </row>
    <row r="7" spans="1:27" s="19" customFormat="1" ht="12.75">
      <c r="A7" s="16">
        <v>1</v>
      </c>
      <c r="B7" s="16">
        <v>52</v>
      </c>
      <c r="C7" s="16" t="s">
        <v>30</v>
      </c>
      <c r="D7" s="16" t="s">
        <v>31</v>
      </c>
      <c r="E7" s="16">
        <v>52</v>
      </c>
      <c r="F7" s="16" t="s">
        <v>35</v>
      </c>
      <c r="G7" s="16" t="s">
        <v>36</v>
      </c>
      <c r="H7" s="16" t="s">
        <v>37</v>
      </c>
      <c r="I7" s="16">
        <v>1</v>
      </c>
      <c r="J7" s="17">
        <v>27.5</v>
      </c>
      <c r="K7" s="18">
        <v>0.1151388888888889</v>
      </c>
      <c r="L7" s="18">
        <v>0.23006944444444444</v>
      </c>
      <c r="M7" s="16">
        <v>1</v>
      </c>
      <c r="N7" s="17">
        <v>55</v>
      </c>
      <c r="O7" s="18">
        <v>0.06793981481481481</v>
      </c>
      <c r="P7" s="18">
        <v>0.13101851851851853</v>
      </c>
      <c r="Q7" s="16">
        <v>1</v>
      </c>
      <c r="R7" s="17">
        <v>55</v>
      </c>
      <c r="S7" s="18">
        <v>0.051747685185185244</v>
      </c>
      <c r="T7" s="18">
        <v>0.10221064814814829</v>
      </c>
      <c r="U7" s="16">
        <v>1</v>
      </c>
      <c r="V7" s="17">
        <v>55</v>
      </c>
      <c r="W7" s="18">
        <v>0.18475694444444446</v>
      </c>
      <c r="X7" s="16">
        <v>480</v>
      </c>
      <c r="Y7" s="16">
        <v>1</v>
      </c>
      <c r="Z7" s="16">
        <v>110</v>
      </c>
      <c r="AA7" s="17">
        <f t="shared" si="0"/>
        <v>302.5</v>
      </c>
    </row>
    <row r="8" spans="1:27" s="19" customFormat="1" ht="12.75">
      <c r="A8" s="16">
        <v>1</v>
      </c>
      <c r="B8" s="16">
        <v>53</v>
      </c>
      <c r="C8" s="16" t="s">
        <v>30</v>
      </c>
      <c r="D8" s="16" t="s">
        <v>31</v>
      </c>
      <c r="E8" s="16">
        <v>53</v>
      </c>
      <c r="F8" s="16" t="s">
        <v>38</v>
      </c>
      <c r="G8" s="16" t="s">
        <v>39</v>
      </c>
      <c r="H8" s="16" t="s">
        <v>37</v>
      </c>
      <c r="I8" s="16">
        <v>1</v>
      </c>
      <c r="J8" s="17">
        <v>27.5</v>
      </c>
      <c r="K8" s="18">
        <v>0.13225694444444458</v>
      </c>
      <c r="L8" s="18">
        <v>0.23006944444444444</v>
      </c>
      <c r="M8" s="16">
        <v>1</v>
      </c>
      <c r="N8" s="17">
        <v>55</v>
      </c>
      <c r="O8" s="18">
        <v>0.10680555555555549</v>
      </c>
      <c r="P8" s="18">
        <v>0.13101851851851853</v>
      </c>
      <c r="Q8" s="16">
        <v>1</v>
      </c>
      <c r="R8" s="17">
        <v>55</v>
      </c>
      <c r="S8" s="18">
        <v>0.05046296296296304</v>
      </c>
      <c r="T8" s="18">
        <v>0.10221064814814829</v>
      </c>
      <c r="U8" s="16">
        <v>1</v>
      </c>
      <c r="V8" s="17">
        <v>55</v>
      </c>
      <c r="W8" s="18">
        <v>0.20300925925925928</v>
      </c>
      <c r="X8" s="16">
        <v>480</v>
      </c>
      <c r="Y8" s="16">
        <v>1</v>
      </c>
      <c r="Z8" s="16">
        <v>110</v>
      </c>
      <c r="AA8" s="17">
        <f t="shared" si="0"/>
        <v>302.5</v>
      </c>
    </row>
    <row r="9" spans="1:27" s="19" customFormat="1" ht="12.75">
      <c r="A9" s="16">
        <v>2</v>
      </c>
      <c r="B9" s="16">
        <v>13</v>
      </c>
      <c r="C9" s="16" t="s">
        <v>40</v>
      </c>
      <c r="D9" s="16" t="s">
        <v>41</v>
      </c>
      <c r="E9" s="16">
        <v>13</v>
      </c>
      <c r="F9" s="16" t="s">
        <v>42</v>
      </c>
      <c r="G9" s="16" t="s">
        <v>43</v>
      </c>
      <c r="H9" s="16" t="s">
        <v>44</v>
      </c>
      <c r="I9" s="16">
        <v>2</v>
      </c>
      <c r="J9" s="17">
        <v>26</v>
      </c>
      <c r="K9" s="18"/>
      <c r="L9" s="18">
        <v>0.40833333333333144</v>
      </c>
      <c r="M9" s="16">
        <v>2</v>
      </c>
      <c r="N9" s="17">
        <v>52</v>
      </c>
      <c r="O9" s="18">
        <v>0.24386574074074086</v>
      </c>
      <c r="P9" s="18">
        <v>0.33775462962962965</v>
      </c>
      <c r="Q9" s="16">
        <v>2</v>
      </c>
      <c r="R9" s="17">
        <v>52</v>
      </c>
      <c r="S9" s="18">
        <v>0.49137731481481484</v>
      </c>
      <c r="T9" s="18">
        <v>0.16372685185185176</v>
      </c>
      <c r="U9" s="16">
        <v>3</v>
      </c>
      <c r="V9" s="17">
        <v>47</v>
      </c>
      <c r="W9" s="18">
        <v>0.19884259259259263</v>
      </c>
      <c r="X9" s="16">
        <v>330</v>
      </c>
      <c r="Y9" s="16">
        <v>3</v>
      </c>
      <c r="Z9" s="16">
        <v>98</v>
      </c>
      <c r="AA9" s="17">
        <f t="shared" si="0"/>
        <v>275</v>
      </c>
    </row>
    <row r="10" spans="1:27" s="19" customFormat="1" ht="12.75">
      <c r="A10" s="16">
        <v>2</v>
      </c>
      <c r="B10" s="16">
        <v>97</v>
      </c>
      <c r="C10" s="16" t="s">
        <v>40</v>
      </c>
      <c r="D10" s="16" t="s">
        <v>41</v>
      </c>
      <c r="E10" s="16">
        <v>97</v>
      </c>
      <c r="F10" s="16" t="s">
        <v>45</v>
      </c>
      <c r="G10" s="16" t="s">
        <v>46</v>
      </c>
      <c r="H10" s="16" t="s">
        <v>47</v>
      </c>
      <c r="I10" s="16">
        <v>2</v>
      </c>
      <c r="J10" s="17">
        <v>26</v>
      </c>
      <c r="K10" s="18">
        <v>0.20729166666666654</v>
      </c>
      <c r="L10" s="18">
        <v>0.40833333333333144</v>
      </c>
      <c r="M10" s="16">
        <v>2</v>
      </c>
      <c r="N10" s="17">
        <v>52</v>
      </c>
      <c r="O10" s="18">
        <v>0.1696643518518519</v>
      </c>
      <c r="P10" s="18">
        <v>0.33775462962962965</v>
      </c>
      <c r="Q10" s="16">
        <v>2</v>
      </c>
      <c r="R10" s="17">
        <v>52</v>
      </c>
      <c r="S10" s="18">
        <v>0.08901620370370367</v>
      </c>
      <c r="T10" s="18">
        <v>0.16372685185185176</v>
      </c>
      <c r="U10" s="16">
        <v>3</v>
      </c>
      <c r="V10" s="17">
        <v>47</v>
      </c>
      <c r="W10" s="18">
        <v>0.19447916666666665</v>
      </c>
      <c r="X10" s="16">
        <v>310</v>
      </c>
      <c r="Y10" s="16">
        <v>3</v>
      </c>
      <c r="Z10" s="16">
        <v>98</v>
      </c>
      <c r="AA10" s="17">
        <f t="shared" si="0"/>
        <v>275</v>
      </c>
    </row>
    <row r="11" spans="1:27" s="19" customFormat="1" ht="12.75">
      <c r="A11" s="16">
        <v>2</v>
      </c>
      <c r="B11" s="16">
        <v>98</v>
      </c>
      <c r="C11" s="16" t="s">
        <v>40</v>
      </c>
      <c r="D11" s="16" t="s">
        <v>41</v>
      </c>
      <c r="E11" s="16">
        <v>98</v>
      </c>
      <c r="F11" s="16" t="s">
        <v>48</v>
      </c>
      <c r="G11" s="16" t="s">
        <v>49</v>
      </c>
      <c r="H11" s="16" t="s">
        <v>50</v>
      </c>
      <c r="I11" s="16">
        <v>2</v>
      </c>
      <c r="J11" s="17">
        <v>26</v>
      </c>
      <c r="K11" s="18">
        <v>0.20104166666666667</v>
      </c>
      <c r="L11" s="18">
        <v>0.40833333333333144</v>
      </c>
      <c r="M11" s="16">
        <v>2</v>
      </c>
      <c r="N11" s="17">
        <v>52</v>
      </c>
      <c r="O11" s="18">
        <v>0.16809027777777774</v>
      </c>
      <c r="P11" s="18">
        <v>0.33775462962962965</v>
      </c>
      <c r="Q11" s="16">
        <v>2</v>
      </c>
      <c r="R11" s="17">
        <v>52</v>
      </c>
      <c r="S11" s="18">
        <v>0.09059027777777784</v>
      </c>
      <c r="T11" s="18">
        <v>0.16372685185185176</v>
      </c>
      <c r="U11" s="16">
        <v>3</v>
      </c>
      <c r="V11" s="17">
        <v>47</v>
      </c>
      <c r="W11" s="18">
        <v>0.1934027777777778</v>
      </c>
      <c r="X11" s="16">
        <v>310</v>
      </c>
      <c r="Y11" s="16">
        <v>3</v>
      </c>
      <c r="Z11" s="16">
        <v>98</v>
      </c>
      <c r="AA11" s="17">
        <f t="shared" si="0"/>
        <v>275</v>
      </c>
    </row>
    <row r="12" spans="1:27" s="19" customFormat="1" ht="12.75">
      <c r="A12" s="16">
        <v>3</v>
      </c>
      <c r="B12" s="16">
        <v>50</v>
      </c>
      <c r="C12" s="16" t="s">
        <v>51</v>
      </c>
      <c r="D12" s="16" t="s">
        <v>51</v>
      </c>
      <c r="E12" s="16">
        <v>50</v>
      </c>
      <c r="F12" s="16" t="s">
        <v>52</v>
      </c>
      <c r="G12" s="16" t="s">
        <v>53</v>
      </c>
      <c r="H12" s="16" t="s">
        <v>54</v>
      </c>
      <c r="I12" s="16">
        <v>3</v>
      </c>
      <c r="J12" s="17">
        <v>24.5</v>
      </c>
      <c r="K12" s="18">
        <v>1.0308796296296296</v>
      </c>
      <c r="L12" s="18">
        <v>2.1091782407407407</v>
      </c>
      <c r="M12" s="16">
        <v>8</v>
      </c>
      <c r="N12" s="17">
        <v>43</v>
      </c>
      <c r="O12" s="18">
        <v>0.5033333333333333</v>
      </c>
      <c r="P12" s="18">
        <v>1.5816319444444442</v>
      </c>
      <c r="Q12" s="16">
        <v>5</v>
      </c>
      <c r="R12" s="17">
        <v>46</v>
      </c>
      <c r="S12" s="18">
        <v>0.12583333333333335</v>
      </c>
      <c r="T12" s="18">
        <v>0.2517013888888897</v>
      </c>
      <c r="U12" s="16">
        <v>4</v>
      </c>
      <c r="V12" s="17">
        <v>46</v>
      </c>
      <c r="W12" s="18">
        <v>0.1937037037037037</v>
      </c>
      <c r="X12" s="16">
        <v>340</v>
      </c>
      <c r="Y12" s="16">
        <v>2</v>
      </c>
      <c r="Z12" s="16">
        <v>104</v>
      </c>
      <c r="AA12" s="17">
        <f t="shared" si="0"/>
        <v>263.5</v>
      </c>
    </row>
    <row r="13" spans="1:27" s="19" customFormat="1" ht="12.75">
      <c r="A13" s="16">
        <v>3</v>
      </c>
      <c r="B13" s="16">
        <v>51</v>
      </c>
      <c r="C13" s="16" t="s">
        <v>51</v>
      </c>
      <c r="D13" s="16" t="s">
        <v>51</v>
      </c>
      <c r="E13" s="16">
        <v>51</v>
      </c>
      <c r="F13" s="16" t="s">
        <v>55</v>
      </c>
      <c r="G13" s="16" t="s">
        <v>56</v>
      </c>
      <c r="H13" s="16" t="s">
        <v>37</v>
      </c>
      <c r="I13" s="16">
        <v>3</v>
      </c>
      <c r="J13" s="17">
        <v>24.5</v>
      </c>
      <c r="K13" s="18">
        <v>1.078298611111111</v>
      </c>
      <c r="L13" s="18">
        <v>2.1091782407407407</v>
      </c>
      <c r="M13" s="16">
        <v>8</v>
      </c>
      <c r="N13" s="17">
        <v>43</v>
      </c>
      <c r="O13" s="18">
        <v>1.078298611111111</v>
      </c>
      <c r="P13" s="18">
        <v>1.5816319444444442</v>
      </c>
      <c r="Q13" s="16">
        <v>5</v>
      </c>
      <c r="R13" s="17">
        <v>46</v>
      </c>
      <c r="S13" s="18">
        <v>0.12586805555555558</v>
      </c>
      <c r="T13" s="18">
        <v>0.2517013888888897</v>
      </c>
      <c r="U13" s="16">
        <v>4</v>
      </c>
      <c r="V13" s="17">
        <v>46</v>
      </c>
      <c r="W13" s="18">
        <v>0.19373842592592594</v>
      </c>
      <c r="X13" s="16">
        <v>330</v>
      </c>
      <c r="Y13" s="16">
        <v>2</v>
      </c>
      <c r="Z13" s="16">
        <v>104</v>
      </c>
      <c r="AA13" s="17">
        <f t="shared" si="0"/>
        <v>263.5</v>
      </c>
    </row>
    <row r="14" spans="1:27" s="19" customFormat="1" ht="12.75">
      <c r="A14" s="16">
        <v>4</v>
      </c>
      <c r="B14" s="16">
        <v>37</v>
      </c>
      <c r="C14" s="16" t="s">
        <v>57</v>
      </c>
      <c r="D14" s="16" t="s">
        <v>58</v>
      </c>
      <c r="E14" s="16">
        <v>37</v>
      </c>
      <c r="F14" s="16" t="s">
        <v>59</v>
      </c>
      <c r="G14" s="16" t="s">
        <v>60</v>
      </c>
      <c r="H14" s="16" t="s">
        <v>61</v>
      </c>
      <c r="I14" s="16">
        <v>8</v>
      </c>
      <c r="J14" s="17">
        <v>21.5</v>
      </c>
      <c r="K14" s="18"/>
      <c r="L14" s="18"/>
      <c r="M14" s="16"/>
      <c r="N14" s="17"/>
      <c r="O14" s="18">
        <v>0.23159722222222234</v>
      </c>
      <c r="P14" s="18">
        <v>0.46271990740740737</v>
      </c>
      <c r="Q14" s="16">
        <v>3</v>
      </c>
      <c r="R14" s="17">
        <v>49</v>
      </c>
      <c r="S14" s="18">
        <v>0.07928240740740733</v>
      </c>
      <c r="T14" s="18">
        <v>0.15880787037037036</v>
      </c>
      <c r="U14" s="16">
        <v>2</v>
      </c>
      <c r="V14" s="17">
        <v>52</v>
      </c>
      <c r="W14" s="18">
        <v>0.1978009259259259</v>
      </c>
      <c r="X14" s="16">
        <v>300</v>
      </c>
      <c r="Y14" s="16">
        <v>4</v>
      </c>
      <c r="Z14" s="16">
        <v>94</v>
      </c>
      <c r="AA14" s="17">
        <f t="shared" si="0"/>
        <v>216.5</v>
      </c>
    </row>
    <row r="15" spans="1:27" s="19" customFormat="1" ht="12.75">
      <c r="A15" s="16">
        <v>4</v>
      </c>
      <c r="B15" s="16">
        <v>71</v>
      </c>
      <c r="C15" s="16" t="s">
        <v>57</v>
      </c>
      <c r="D15" s="16" t="s">
        <v>58</v>
      </c>
      <c r="E15" s="16">
        <v>71</v>
      </c>
      <c r="F15" s="16" t="s">
        <v>62</v>
      </c>
      <c r="G15" s="16" t="s">
        <v>63</v>
      </c>
      <c r="H15" s="16" t="s">
        <v>50</v>
      </c>
      <c r="I15" s="16">
        <v>8</v>
      </c>
      <c r="J15" s="17">
        <v>21.5</v>
      </c>
      <c r="K15" s="18"/>
      <c r="L15" s="18"/>
      <c r="M15" s="16"/>
      <c r="N15" s="17"/>
      <c r="O15" s="18">
        <v>0.2311226851851852</v>
      </c>
      <c r="P15" s="18">
        <v>0.46271990740740737</v>
      </c>
      <c r="Q15" s="16">
        <v>3</v>
      </c>
      <c r="R15" s="17">
        <v>49</v>
      </c>
      <c r="S15" s="18">
        <v>0.07952546296296303</v>
      </c>
      <c r="T15" s="18">
        <v>0.15880787037037036</v>
      </c>
      <c r="U15" s="16">
        <v>2</v>
      </c>
      <c r="V15" s="17">
        <v>52</v>
      </c>
      <c r="W15" s="18">
        <v>0.19082175925925926</v>
      </c>
      <c r="X15" s="16">
        <v>300</v>
      </c>
      <c r="Y15" s="16">
        <v>4</v>
      </c>
      <c r="Z15" s="16">
        <v>94</v>
      </c>
      <c r="AA15" s="17">
        <f t="shared" si="0"/>
        <v>216.5</v>
      </c>
    </row>
    <row r="16" spans="1:27" s="19" customFormat="1" ht="12.75">
      <c r="A16" s="16">
        <v>4</v>
      </c>
      <c r="B16" s="16">
        <v>83</v>
      </c>
      <c r="C16" s="16" t="s">
        <v>57</v>
      </c>
      <c r="D16" s="16" t="s">
        <v>58</v>
      </c>
      <c r="E16" s="16">
        <v>83</v>
      </c>
      <c r="F16" s="16" t="s">
        <v>64</v>
      </c>
      <c r="G16" s="16" t="s">
        <v>65</v>
      </c>
      <c r="H16" s="16" t="s">
        <v>34</v>
      </c>
      <c r="I16" s="16">
        <v>8</v>
      </c>
      <c r="J16" s="17">
        <v>21.5</v>
      </c>
      <c r="K16" s="18"/>
      <c r="L16" s="18"/>
      <c r="M16" s="16"/>
      <c r="N16" s="17"/>
      <c r="O16" s="18"/>
      <c r="P16" s="18">
        <v>0.46271990740740737</v>
      </c>
      <c r="Q16" s="16">
        <v>3</v>
      </c>
      <c r="R16" s="17">
        <v>49</v>
      </c>
      <c r="S16" s="18"/>
      <c r="T16" s="18">
        <f>S15+S14</f>
        <v>0.15880787037037036</v>
      </c>
      <c r="U16" s="16">
        <v>2</v>
      </c>
      <c r="V16" s="17">
        <v>52</v>
      </c>
      <c r="W16" s="18"/>
      <c r="X16" s="16"/>
      <c r="Y16" s="16"/>
      <c r="Z16" s="16">
        <v>94</v>
      </c>
      <c r="AA16" s="17">
        <f t="shared" si="0"/>
        <v>216.5</v>
      </c>
    </row>
    <row r="17" spans="1:27" s="19" customFormat="1" ht="12.75">
      <c r="A17" s="16">
        <v>5</v>
      </c>
      <c r="B17" s="16">
        <v>54</v>
      </c>
      <c r="C17" s="16" t="s">
        <v>66</v>
      </c>
      <c r="D17" s="16" t="s">
        <v>31</v>
      </c>
      <c r="E17" s="16">
        <v>54</v>
      </c>
      <c r="F17" s="16" t="s">
        <v>67</v>
      </c>
      <c r="G17" s="16" t="s">
        <v>68</v>
      </c>
      <c r="H17" s="16" t="s">
        <v>61</v>
      </c>
      <c r="I17" s="16">
        <v>6</v>
      </c>
      <c r="J17" s="17">
        <v>22.5</v>
      </c>
      <c r="K17" s="18">
        <v>0.13157407407407407</v>
      </c>
      <c r="L17" s="18">
        <v>0.914074074074074</v>
      </c>
      <c r="M17" s="16">
        <v>7</v>
      </c>
      <c r="N17" s="17">
        <v>44</v>
      </c>
      <c r="O17" s="18">
        <v>0.6598726851851852</v>
      </c>
      <c r="P17" s="18"/>
      <c r="Q17" s="16"/>
      <c r="R17" s="17"/>
      <c r="S17" s="18">
        <v>0.07916666666666672</v>
      </c>
      <c r="T17" s="18">
        <v>0.49236111111111114</v>
      </c>
      <c r="U17" s="16">
        <v>6</v>
      </c>
      <c r="V17" s="17">
        <v>44</v>
      </c>
      <c r="W17" s="18">
        <v>0.18032407407407405</v>
      </c>
      <c r="X17" s="16">
        <v>330</v>
      </c>
      <c r="Y17" s="16">
        <v>6</v>
      </c>
      <c r="Z17" s="16">
        <v>90</v>
      </c>
      <c r="AA17" s="17">
        <f t="shared" si="0"/>
        <v>200.5</v>
      </c>
    </row>
    <row r="18" spans="1:27" s="19" customFormat="1" ht="12.75">
      <c r="A18" s="16">
        <v>5</v>
      </c>
      <c r="B18" s="16">
        <v>56</v>
      </c>
      <c r="C18" s="16" t="s">
        <v>66</v>
      </c>
      <c r="D18" s="16" t="s">
        <v>31</v>
      </c>
      <c r="E18" s="16">
        <v>56</v>
      </c>
      <c r="F18" s="16" t="s">
        <v>69</v>
      </c>
      <c r="G18" s="16" t="s">
        <v>70</v>
      </c>
      <c r="H18" s="16" t="s">
        <v>50</v>
      </c>
      <c r="I18" s="16">
        <v>6</v>
      </c>
      <c r="J18" s="17">
        <v>22.5</v>
      </c>
      <c r="K18" s="18">
        <v>0.7825</v>
      </c>
      <c r="L18" s="18">
        <v>0.914074074074074</v>
      </c>
      <c r="M18" s="16">
        <v>7</v>
      </c>
      <c r="N18" s="17">
        <v>44</v>
      </c>
      <c r="O18" s="18">
        <v>0.5833333333333334</v>
      </c>
      <c r="P18" s="18"/>
      <c r="Q18" s="16"/>
      <c r="R18" s="17"/>
      <c r="S18" s="18">
        <v>0.4131944444444444</v>
      </c>
      <c r="T18" s="18">
        <v>0.49236111111111114</v>
      </c>
      <c r="U18" s="16">
        <v>6</v>
      </c>
      <c r="V18" s="17">
        <v>44</v>
      </c>
      <c r="W18" s="18"/>
      <c r="X18" s="16"/>
      <c r="Y18" s="16"/>
      <c r="Z18" s="16">
        <v>90</v>
      </c>
      <c r="AA18" s="17">
        <f t="shared" si="0"/>
        <v>200.5</v>
      </c>
    </row>
    <row r="19" spans="1:27" s="19" customFormat="1" ht="12.75">
      <c r="A19" s="16">
        <v>6</v>
      </c>
      <c r="B19" s="16">
        <v>93</v>
      </c>
      <c r="C19" s="16" t="s">
        <v>71</v>
      </c>
      <c r="D19" s="16" t="s">
        <v>71</v>
      </c>
      <c r="E19" s="16">
        <v>93</v>
      </c>
      <c r="F19" s="16" t="s">
        <v>72</v>
      </c>
      <c r="G19" s="16" t="s">
        <v>73</v>
      </c>
      <c r="H19" s="16" t="s">
        <v>34</v>
      </c>
      <c r="I19" s="16">
        <v>5</v>
      </c>
      <c r="J19" s="17">
        <v>23</v>
      </c>
      <c r="K19" s="18"/>
      <c r="L19" s="18"/>
      <c r="M19" s="16"/>
      <c r="N19" s="17"/>
      <c r="O19" s="18"/>
      <c r="P19" s="18">
        <v>1.2263773148148147</v>
      </c>
      <c r="Q19" s="16">
        <v>4</v>
      </c>
      <c r="R19" s="17">
        <v>47</v>
      </c>
      <c r="S19" s="18"/>
      <c r="T19" s="18"/>
      <c r="U19" s="16"/>
      <c r="V19" s="17"/>
      <c r="W19" s="18">
        <v>0.18668981481481484</v>
      </c>
      <c r="X19" s="16"/>
      <c r="Y19" s="16">
        <v>5</v>
      </c>
      <c r="Z19" s="16">
        <v>92</v>
      </c>
      <c r="AA19" s="17">
        <f t="shared" si="0"/>
        <v>162</v>
      </c>
    </row>
    <row r="20" spans="1:27" s="19" customFormat="1" ht="12.75">
      <c r="A20" s="16">
        <v>6</v>
      </c>
      <c r="B20" s="16">
        <v>94</v>
      </c>
      <c r="C20" s="16" t="s">
        <v>71</v>
      </c>
      <c r="D20" s="16" t="s">
        <v>71</v>
      </c>
      <c r="E20" s="16">
        <v>94</v>
      </c>
      <c r="F20" s="16" t="s">
        <v>74</v>
      </c>
      <c r="G20" s="16" t="s">
        <v>75</v>
      </c>
      <c r="H20" s="16" t="s">
        <v>34</v>
      </c>
      <c r="I20" s="16">
        <v>5</v>
      </c>
      <c r="J20" s="17">
        <v>23</v>
      </c>
      <c r="K20" s="18"/>
      <c r="L20" s="18"/>
      <c r="M20" s="16"/>
      <c r="N20" s="17"/>
      <c r="O20" s="18">
        <v>1.0048611111111112</v>
      </c>
      <c r="P20" s="18">
        <v>1.2263773148148147</v>
      </c>
      <c r="Q20" s="16">
        <v>4</v>
      </c>
      <c r="R20" s="17">
        <v>47</v>
      </c>
      <c r="S20" s="18"/>
      <c r="T20" s="18"/>
      <c r="U20" s="16"/>
      <c r="V20" s="17"/>
      <c r="W20" s="18">
        <v>0.20114583333333336</v>
      </c>
      <c r="X20" s="16">
        <v>260</v>
      </c>
      <c r="Y20" s="16">
        <v>5</v>
      </c>
      <c r="Z20" s="16">
        <v>92</v>
      </c>
      <c r="AA20" s="17">
        <f t="shared" si="0"/>
        <v>162</v>
      </c>
    </row>
    <row r="21" spans="1:27" s="19" customFormat="1" ht="12.75">
      <c r="A21" s="16">
        <v>6</v>
      </c>
      <c r="B21" s="16">
        <v>95</v>
      </c>
      <c r="C21" s="16" t="s">
        <v>71</v>
      </c>
      <c r="D21" s="16" t="s">
        <v>71</v>
      </c>
      <c r="E21" s="16">
        <v>95</v>
      </c>
      <c r="F21" s="16" t="s">
        <v>76</v>
      </c>
      <c r="G21" s="16" t="s">
        <v>77</v>
      </c>
      <c r="H21" s="16" t="s">
        <v>34</v>
      </c>
      <c r="I21" s="16">
        <v>5</v>
      </c>
      <c r="J21" s="17">
        <v>23</v>
      </c>
      <c r="K21" s="18"/>
      <c r="L21" s="18"/>
      <c r="M21" s="16"/>
      <c r="N21" s="17"/>
      <c r="O21" s="18">
        <v>0.22151620370370373</v>
      </c>
      <c r="P21" s="18">
        <v>1.2263773148148147</v>
      </c>
      <c r="Q21" s="16">
        <v>4</v>
      </c>
      <c r="R21" s="17">
        <v>47</v>
      </c>
      <c r="S21" s="18"/>
      <c r="T21" s="18"/>
      <c r="U21" s="16"/>
      <c r="V21" s="17"/>
      <c r="W21" s="18">
        <v>0.2010995370370371</v>
      </c>
      <c r="X21" s="16">
        <v>260</v>
      </c>
      <c r="Y21" s="16">
        <v>5</v>
      </c>
      <c r="Z21" s="16">
        <v>92</v>
      </c>
      <c r="AA21" s="17">
        <f t="shared" si="0"/>
        <v>162</v>
      </c>
    </row>
    <row r="22" spans="1:27" s="19" customFormat="1" ht="12.75">
      <c r="A22" s="16">
        <v>7</v>
      </c>
      <c r="B22" s="16">
        <v>1</v>
      </c>
      <c r="C22" s="16" t="s">
        <v>78</v>
      </c>
      <c r="D22" s="16" t="s">
        <v>41</v>
      </c>
      <c r="E22" s="16">
        <v>1</v>
      </c>
      <c r="F22" s="16" t="s">
        <v>79</v>
      </c>
      <c r="G22" s="16" t="s">
        <v>80</v>
      </c>
      <c r="H22" s="16" t="s">
        <v>81</v>
      </c>
      <c r="I22" s="16">
        <v>7</v>
      </c>
      <c r="J22" s="17">
        <v>22</v>
      </c>
      <c r="K22" s="18">
        <v>0.2555555555555554</v>
      </c>
      <c r="L22" s="18">
        <v>0.5108796296296276</v>
      </c>
      <c r="M22" s="16">
        <v>3</v>
      </c>
      <c r="N22" s="17">
        <v>49</v>
      </c>
      <c r="O22" s="18"/>
      <c r="P22" s="18"/>
      <c r="Q22" s="16"/>
      <c r="R22" s="17"/>
      <c r="S22" s="18"/>
      <c r="T22" s="18"/>
      <c r="U22" s="16"/>
      <c r="V22" s="17"/>
      <c r="W22" s="18">
        <v>0.18247685185185186</v>
      </c>
      <c r="X22" s="16">
        <v>80</v>
      </c>
      <c r="Y22" s="16">
        <v>7</v>
      </c>
      <c r="Z22" s="16">
        <v>88</v>
      </c>
      <c r="AA22" s="17">
        <f t="shared" si="0"/>
        <v>159</v>
      </c>
    </row>
    <row r="23" spans="1:27" s="19" customFormat="1" ht="12.75">
      <c r="A23" s="16">
        <v>7</v>
      </c>
      <c r="B23" s="16">
        <v>26</v>
      </c>
      <c r="C23" s="16" t="s">
        <v>78</v>
      </c>
      <c r="D23" s="16" t="s">
        <v>41</v>
      </c>
      <c r="E23" s="16">
        <v>26</v>
      </c>
      <c r="F23" s="16" t="s">
        <v>82</v>
      </c>
      <c r="G23" s="16" t="s">
        <v>83</v>
      </c>
      <c r="H23" s="16" t="s">
        <v>61</v>
      </c>
      <c r="I23" s="16">
        <v>7</v>
      </c>
      <c r="J23" s="17">
        <v>22</v>
      </c>
      <c r="K23" s="18">
        <v>0.2553240740740741</v>
      </c>
      <c r="L23" s="18">
        <v>0.5108796296296276</v>
      </c>
      <c r="M23" s="16">
        <v>3</v>
      </c>
      <c r="N23" s="17">
        <v>49</v>
      </c>
      <c r="O23" s="18"/>
      <c r="P23" s="18"/>
      <c r="Q23" s="16"/>
      <c r="R23" s="17"/>
      <c r="S23" s="18"/>
      <c r="T23" s="18"/>
      <c r="U23" s="16"/>
      <c r="V23" s="17"/>
      <c r="W23" s="18">
        <v>0.20239583333333339</v>
      </c>
      <c r="X23" s="16">
        <v>100</v>
      </c>
      <c r="Y23" s="16">
        <v>7</v>
      </c>
      <c r="Z23" s="16">
        <v>88</v>
      </c>
      <c r="AA23" s="17">
        <f t="shared" si="0"/>
        <v>159</v>
      </c>
    </row>
    <row r="24" spans="1:27" s="19" customFormat="1" ht="12.75">
      <c r="A24" s="16">
        <v>8</v>
      </c>
      <c r="B24" s="16">
        <v>25</v>
      </c>
      <c r="C24" s="16" t="s">
        <v>84</v>
      </c>
      <c r="D24" s="16" t="s">
        <v>85</v>
      </c>
      <c r="E24" s="16">
        <v>25</v>
      </c>
      <c r="F24" s="16" t="s">
        <v>86</v>
      </c>
      <c r="G24" s="16" t="s">
        <v>87</v>
      </c>
      <c r="H24" s="16" t="s">
        <v>44</v>
      </c>
      <c r="I24" s="16">
        <v>9</v>
      </c>
      <c r="J24" s="17">
        <v>21</v>
      </c>
      <c r="K24" s="18">
        <v>0.9670949074074073</v>
      </c>
      <c r="L24" s="18">
        <v>0.6017939814814813</v>
      </c>
      <c r="M24" s="16">
        <v>5</v>
      </c>
      <c r="N24" s="17">
        <v>46</v>
      </c>
      <c r="O24" s="18">
        <v>1.0513657407407406</v>
      </c>
      <c r="P24" s="18">
        <v>2.1027314814814813</v>
      </c>
      <c r="Q24" s="16">
        <v>6</v>
      </c>
      <c r="R24" s="17">
        <v>45</v>
      </c>
      <c r="S24" s="18">
        <v>0.1343402777777778</v>
      </c>
      <c r="T24" s="18">
        <v>0.26769675925926606</v>
      </c>
      <c r="U24" s="16">
        <v>5</v>
      </c>
      <c r="V24" s="17">
        <v>45</v>
      </c>
      <c r="W24" s="18"/>
      <c r="X24" s="16"/>
      <c r="Y24" s="16"/>
      <c r="Z24" s="16"/>
      <c r="AA24" s="17">
        <f t="shared" si="0"/>
        <v>157</v>
      </c>
    </row>
    <row r="25" spans="1:27" s="19" customFormat="1" ht="12.75">
      <c r="A25" s="16">
        <v>8</v>
      </c>
      <c r="B25" s="16">
        <v>99</v>
      </c>
      <c r="C25" s="16" t="s">
        <v>84</v>
      </c>
      <c r="D25" s="16" t="s">
        <v>85</v>
      </c>
      <c r="E25" s="16">
        <v>99</v>
      </c>
      <c r="F25" s="16" t="s">
        <v>88</v>
      </c>
      <c r="G25" s="16" t="s">
        <v>89</v>
      </c>
      <c r="H25" s="16" t="s">
        <v>34</v>
      </c>
      <c r="I25" s="16">
        <v>9</v>
      </c>
      <c r="J25" s="17">
        <v>21</v>
      </c>
      <c r="K25" s="18">
        <v>0.9680324074074074</v>
      </c>
      <c r="L25" s="18">
        <v>0.6017939814814813</v>
      </c>
      <c r="M25" s="16">
        <v>5</v>
      </c>
      <c r="N25" s="17">
        <v>46</v>
      </c>
      <c r="O25" s="18">
        <v>1.0513657407407406</v>
      </c>
      <c r="P25" s="18">
        <v>2.1027314814814813</v>
      </c>
      <c r="Q25" s="16">
        <v>6</v>
      </c>
      <c r="R25" s="17">
        <v>45</v>
      </c>
      <c r="S25" s="18">
        <v>0.1333564814814815</v>
      </c>
      <c r="T25" s="18">
        <v>0.26769675925926606</v>
      </c>
      <c r="U25" s="16">
        <v>5</v>
      </c>
      <c r="V25" s="17">
        <v>45</v>
      </c>
      <c r="W25" s="16"/>
      <c r="X25" s="16"/>
      <c r="Y25" s="16"/>
      <c r="Z25" s="16"/>
      <c r="AA25" s="17">
        <f t="shared" si="0"/>
        <v>157</v>
      </c>
    </row>
    <row r="26" spans="1:27" s="19" customFormat="1" ht="12.75">
      <c r="A26" s="16">
        <v>9</v>
      </c>
      <c r="B26" s="16">
        <v>41</v>
      </c>
      <c r="C26" s="16" t="s">
        <v>90</v>
      </c>
      <c r="D26" s="16" t="s">
        <v>91</v>
      </c>
      <c r="E26" s="16">
        <v>41</v>
      </c>
      <c r="F26" s="16" t="s">
        <v>92</v>
      </c>
      <c r="G26" s="16" t="s">
        <v>93</v>
      </c>
      <c r="H26" s="16" t="s">
        <v>37</v>
      </c>
      <c r="I26" s="16">
        <v>10</v>
      </c>
      <c r="J26" s="17">
        <v>20.5</v>
      </c>
      <c r="K26" s="18">
        <v>0.33373842592592595</v>
      </c>
      <c r="L26" s="18">
        <v>0.7144097222222285</v>
      </c>
      <c r="M26" s="16">
        <v>6</v>
      </c>
      <c r="N26" s="17">
        <v>45</v>
      </c>
      <c r="O26" s="18"/>
      <c r="P26" s="18"/>
      <c r="Q26" s="16"/>
      <c r="R26" s="17"/>
      <c r="S26" s="18"/>
      <c r="T26" s="18"/>
      <c r="U26" s="16"/>
      <c r="V26" s="17"/>
      <c r="W26" s="18">
        <v>0.15612268518518518</v>
      </c>
      <c r="X26" s="16">
        <v>130</v>
      </c>
      <c r="Y26" s="16">
        <v>8</v>
      </c>
      <c r="Z26" s="16">
        <v>85</v>
      </c>
      <c r="AA26" s="17">
        <f t="shared" si="0"/>
        <v>150.5</v>
      </c>
    </row>
    <row r="27" spans="1:27" s="19" customFormat="1" ht="12.75">
      <c r="A27" s="16">
        <v>9</v>
      </c>
      <c r="B27" s="16">
        <v>44</v>
      </c>
      <c r="C27" s="16" t="s">
        <v>90</v>
      </c>
      <c r="D27" s="16" t="s">
        <v>91</v>
      </c>
      <c r="E27" s="16">
        <v>44</v>
      </c>
      <c r="F27" s="16" t="s">
        <v>94</v>
      </c>
      <c r="G27" s="16" t="s">
        <v>95</v>
      </c>
      <c r="H27" s="16" t="s">
        <v>44</v>
      </c>
      <c r="I27" s="16">
        <v>10</v>
      </c>
      <c r="J27" s="17">
        <v>20.5</v>
      </c>
      <c r="K27" s="18">
        <v>0.38067129629629626</v>
      </c>
      <c r="L27" s="18">
        <v>0.7144097222222285</v>
      </c>
      <c r="M27" s="16">
        <v>6</v>
      </c>
      <c r="N27" s="17">
        <v>45</v>
      </c>
      <c r="O27" s="18"/>
      <c r="P27" s="18"/>
      <c r="Q27" s="16"/>
      <c r="R27" s="17"/>
      <c r="S27" s="18"/>
      <c r="T27" s="18"/>
      <c r="U27" s="16"/>
      <c r="V27" s="17"/>
      <c r="W27" s="18">
        <v>0.24519675925925927</v>
      </c>
      <c r="X27" s="16">
        <v>0</v>
      </c>
      <c r="Y27" s="16">
        <v>8</v>
      </c>
      <c r="Z27" s="16">
        <v>85</v>
      </c>
      <c r="AA27" s="17">
        <f t="shared" si="0"/>
        <v>150.5</v>
      </c>
    </row>
    <row r="28" spans="1:27" s="19" customFormat="1" ht="12.75">
      <c r="A28" s="16">
        <v>10</v>
      </c>
      <c r="B28" s="16">
        <v>72</v>
      </c>
      <c r="C28" s="16" t="s">
        <v>96</v>
      </c>
      <c r="D28" s="16" t="s">
        <v>96</v>
      </c>
      <c r="E28" s="16">
        <v>72</v>
      </c>
      <c r="F28" s="16" t="s">
        <v>97</v>
      </c>
      <c r="G28" s="16" t="s">
        <v>98</v>
      </c>
      <c r="H28" s="16" t="s">
        <v>50</v>
      </c>
      <c r="I28" s="16">
        <v>12</v>
      </c>
      <c r="J28" s="17">
        <v>19.5</v>
      </c>
      <c r="K28" s="18"/>
      <c r="L28" s="18"/>
      <c r="M28" s="16"/>
      <c r="N28" s="17"/>
      <c r="O28" s="18">
        <v>0.30740740740740735</v>
      </c>
      <c r="P28" s="18"/>
      <c r="Q28" s="16"/>
      <c r="R28" s="17"/>
      <c r="S28" s="18"/>
      <c r="T28" s="18"/>
      <c r="U28" s="16"/>
      <c r="V28" s="17"/>
      <c r="W28" s="18">
        <v>0.2229166666666666</v>
      </c>
      <c r="X28" s="16">
        <v>0</v>
      </c>
      <c r="Y28" s="16"/>
      <c r="Z28" s="16">
        <v>86</v>
      </c>
      <c r="AA28" s="17">
        <f t="shared" si="0"/>
        <v>105.5</v>
      </c>
    </row>
    <row r="29" spans="1:27" s="19" customFormat="1" ht="12.75">
      <c r="A29" s="16">
        <v>10</v>
      </c>
      <c r="B29" s="16">
        <v>73</v>
      </c>
      <c r="C29" s="16" t="s">
        <v>96</v>
      </c>
      <c r="D29" s="16" t="s">
        <v>96</v>
      </c>
      <c r="E29" s="16">
        <v>73</v>
      </c>
      <c r="F29" s="16" t="s">
        <v>99</v>
      </c>
      <c r="G29" s="16" t="s">
        <v>100</v>
      </c>
      <c r="H29" s="16" t="s">
        <v>44</v>
      </c>
      <c r="I29" s="16">
        <v>12</v>
      </c>
      <c r="J29" s="17">
        <v>19.5</v>
      </c>
      <c r="K29" s="18"/>
      <c r="L29" s="18"/>
      <c r="M29" s="16"/>
      <c r="N29" s="17"/>
      <c r="O29" s="18"/>
      <c r="P29" s="18"/>
      <c r="Q29" s="16"/>
      <c r="R29" s="17"/>
      <c r="S29" s="18"/>
      <c r="T29" s="18"/>
      <c r="U29" s="16"/>
      <c r="V29" s="17"/>
      <c r="W29" s="18">
        <v>0.14469907407407406</v>
      </c>
      <c r="X29" s="16">
        <v>90</v>
      </c>
      <c r="Y29" s="16">
        <v>9</v>
      </c>
      <c r="Z29" s="16">
        <v>86</v>
      </c>
      <c r="AA29" s="17">
        <f t="shared" si="0"/>
        <v>105.5</v>
      </c>
    </row>
    <row r="30" spans="1:27" s="19" customFormat="1" ht="12.75">
      <c r="A30" s="16">
        <v>10</v>
      </c>
      <c r="B30" s="16">
        <v>74</v>
      </c>
      <c r="C30" s="16" t="s">
        <v>96</v>
      </c>
      <c r="D30" s="16" t="s">
        <v>96</v>
      </c>
      <c r="E30" s="16">
        <v>74</v>
      </c>
      <c r="F30" s="16" t="s">
        <v>101</v>
      </c>
      <c r="G30" s="16" t="s">
        <v>102</v>
      </c>
      <c r="H30" s="19" t="s">
        <v>103</v>
      </c>
      <c r="I30" s="16">
        <v>12</v>
      </c>
      <c r="J30" s="17">
        <v>19.5</v>
      </c>
      <c r="K30" s="18"/>
      <c r="L30" s="18"/>
      <c r="M30" s="16"/>
      <c r="N30" s="17"/>
      <c r="O30" s="18"/>
      <c r="P30" s="18"/>
      <c r="Q30" s="16"/>
      <c r="R30" s="17"/>
      <c r="S30" s="18"/>
      <c r="T30" s="18"/>
      <c r="U30" s="16"/>
      <c r="V30" s="17"/>
      <c r="W30" s="18"/>
      <c r="X30" s="16"/>
      <c r="Y30" s="16"/>
      <c r="Z30" s="16">
        <v>86</v>
      </c>
      <c r="AA30" s="17">
        <f t="shared" si="0"/>
        <v>105.5</v>
      </c>
    </row>
    <row r="31" spans="1:27" s="19" customFormat="1" ht="12.75">
      <c r="A31" s="16">
        <v>11</v>
      </c>
      <c r="B31" s="16">
        <v>38</v>
      </c>
      <c r="C31" s="16" t="s">
        <v>104</v>
      </c>
      <c r="D31" s="16" t="s">
        <v>85</v>
      </c>
      <c r="E31" s="16">
        <v>38</v>
      </c>
      <c r="F31" s="16" t="s">
        <v>105</v>
      </c>
      <c r="G31" s="16" t="s">
        <v>106</v>
      </c>
      <c r="H31" s="16" t="s">
        <v>61</v>
      </c>
      <c r="I31" s="16">
        <v>4</v>
      </c>
      <c r="J31" s="17">
        <v>23.5</v>
      </c>
      <c r="K31" s="18">
        <v>0.21550925925925934</v>
      </c>
      <c r="L31" s="18">
        <v>0.5265046296296276</v>
      </c>
      <c r="M31" s="16">
        <v>4</v>
      </c>
      <c r="N31" s="17">
        <v>47</v>
      </c>
      <c r="O31" s="18"/>
      <c r="P31" s="18"/>
      <c r="Q31" s="16"/>
      <c r="R31" s="17"/>
      <c r="S31" s="18"/>
      <c r="T31" s="18"/>
      <c r="U31" s="16"/>
      <c r="V31" s="17"/>
      <c r="W31" s="18"/>
      <c r="X31" s="16"/>
      <c r="Y31" s="16"/>
      <c r="Z31" s="16"/>
      <c r="AA31" s="17">
        <f t="shared" si="0"/>
        <v>70.5</v>
      </c>
    </row>
    <row r="32" spans="1:27" s="19" customFormat="1" ht="12.75">
      <c r="A32" s="16">
        <v>11</v>
      </c>
      <c r="B32" s="16">
        <v>39</v>
      </c>
      <c r="C32" s="16" t="s">
        <v>104</v>
      </c>
      <c r="D32" s="16" t="s">
        <v>85</v>
      </c>
      <c r="E32" s="16">
        <v>39</v>
      </c>
      <c r="F32" s="16" t="s">
        <v>107</v>
      </c>
      <c r="G32" s="16" t="s">
        <v>108</v>
      </c>
      <c r="H32" s="16" t="s">
        <v>34</v>
      </c>
      <c r="I32" s="16">
        <v>4</v>
      </c>
      <c r="J32" s="17">
        <v>23.5</v>
      </c>
      <c r="K32" s="18">
        <v>0.3109953703703705</v>
      </c>
      <c r="L32" s="18">
        <v>0.5265046296296276</v>
      </c>
      <c r="M32" s="16">
        <v>4</v>
      </c>
      <c r="N32" s="17">
        <v>47</v>
      </c>
      <c r="O32" s="18"/>
      <c r="P32" s="18"/>
      <c r="Q32" s="16"/>
      <c r="R32" s="17"/>
      <c r="S32" s="18"/>
      <c r="T32" s="18"/>
      <c r="U32" s="16"/>
      <c r="V32" s="17"/>
      <c r="W32" s="18"/>
      <c r="X32" s="16">
        <v>0</v>
      </c>
      <c r="Y32" s="16"/>
      <c r="Z32" s="16"/>
      <c r="AA32" s="17">
        <f t="shared" si="0"/>
        <v>70.5</v>
      </c>
    </row>
    <row r="33" spans="1:27" s="19" customFormat="1" ht="12.75">
      <c r="A33" s="16">
        <v>12</v>
      </c>
      <c r="B33" s="16">
        <v>42</v>
      </c>
      <c r="C33" s="16" t="s">
        <v>109</v>
      </c>
      <c r="D33" s="16" t="s">
        <v>58</v>
      </c>
      <c r="E33" s="16">
        <v>42</v>
      </c>
      <c r="F33" s="16" t="s">
        <v>110</v>
      </c>
      <c r="G33" s="16" t="s">
        <v>111</v>
      </c>
      <c r="H33" s="16" t="s">
        <v>112</v>
      </c>
      <c r="I33" s="16">
        <v>11</v>
      </c>
      <c r="J33" s="17">
        <v>20</v>
      </c>
      <c r="K33" s="18">
        <v>0.8402777777777778</v>
      </c>
      <c r="L33" s="18" t="s">
        <v>113</v>
      </c>
      <c r="M33" s="16"/>
      <c r="N33" s="17"/>
      <c r="O33" s="18"/>
      <c r="P33" s="18"/>
      <c r="Q33" s="16"/>
      <c r="R33" s="17"/>
      <c r="S33" s="18"/>
      <c r="T33" s="18"/>
      <c r="U33" s="16"/>
      <c r="V33" s="17"/>
      <c r="W33" s="18">
        <v>0.22222222222222227</v>
      </c>
      <c r="X33" s="16">
        <v>0</v>
      </c>
      <c r="Y33" s="16"/>
      <c r="Z33" s="16"/>
      <c r="AA33" s="17">
        <f t="shared" si="0"/>
        <v>20</v>
      </c>
    </row>
    <row r="34" spans="1:27" s="19" customFormat="1" ht="12.75">
      <c r="A34" s="16">
        <v>12</v>
      </c>
      <c r="B34" s="16">
        <v>43</v>
      </c>
      <c r="C34" s="16" t="s">
        <v>109</v>
      </c>
      <c r="D34" s="16" t="s">
        <v>58</v>
      </c>
      <c r="E34" s="16">
        <v>43</v>
      </c>
      <c r="F34" s="16" t="s">
        <v>114</v>
      </c>
      <c r="G34" s="16" t="s">
        <v>114</v>
      </c>
      <c r="H34" s="16" t="s">
        <v>34</v>
      </c>
      <c r="I34" s="16">
        <v>11</v>
      </c>
      <c r="J34" s="17">
        <v>20</v>
      </c>
      <c r="K34" s="18">
        <v>0.17083333333333328</v>
      </c>
      <c r="L34" s="18" t="s">
        <v>115</v>
      </c>
      <c r="M34" s="16"/>
      <c r="N34" s="17"/>
      <c r="O34" s="18">
        <v>0.44310185185185186</v>
      </c>
      <c r="P34" s="18" t="s">
        <v>115</v>
      </c>
      <c r="Q34" s="16"/>
      <c r="R34" s="17"/>
      <c r="S34" s="18">
        <v>0.07430555555555551</v>
      </c>
      <c r="T34" s="18" t="s">
        <v>115</v>
      </c>
      <c r="U34" s="16"/>
      <c r="V34" s="17"/>
      <c r="W34" s="18">
        <v>0.2263888888888888</v>
      </c>
      <c r="X34" s="16">
        <v>0</v>
      </c>
      <c r="Y34" s="16"/>
      <c r="Z34" s="16"/>
      <c r="AA34" s="17">
        <f t="shared" si="0"/>
        <v>20</v>
      </c>
    </row>
    <row r="35" spans="1:27" s="19" customFormat="1" ht="12.75">
      <c r="A35" s="20">
        <v>13</v>
      </c>
      <c r="B35" s="20">
        <v>32</v>
      </c>
      <c r="C35" s="16" t="s">
        <v>116</v>
      </c>
      <c r="D35" s="16" t="s">
        <v>91</v>
      </c>
      <c r="E35" s="16">
        <v>32</v>
      </c>
      <c r="F35" s="16" t="s">
        <v>117</v>
      </c>
      <c r="G35" s="16" t="s">
        <v>118</v>
      </c>
      <c r="H35" s="16" t="s">
        <v>119</v>
      </c>
      <c r="I35" s="16">
        <v>0</v>
      </c>
      <c r="J35" s="17">
        <v>0</v>
      </c>
      <c r="K35" s="18"/>
      <c r="L35" s="18"/>
      <c r="M35" s="16"/>
      <c r="N35" s="17"/>
      <c r="O35" s="18"/>
      <c r="P35" s="18"/>
      <c r="Q35" s="16"/>
      <c r="R35" s="17"/>
      <c r="S35" s="18"/>
      <c r="T35" s="18"/>
      <c r="U35" s="16"/>
      <c r="V35" s="17"/>
      <c r="W35" s="16"/>
      <c r="X35" s="16"/>
      <c r="Y35" s="16"/>
      <c r="Z35" s="16"/>
      <c r="AA35" s="17">
        <f t="shared" si="0"/>
        <v>0</v>
      </c>
    </row>
    <row r="36" spans="1:27" s="19" customFormat="1" ht="12.75">
      <c r="A36" s="16">
        <v>13</v>
      </c>
      <c r="B36" s="16">
        <v>33</v>
      </c>
      <c r="C36" s="16" t="s">
        <v>116</v>
      </c>
      <c r="D36" s="16" t="s">
        <v>91</v>
      </c>
      <c r="E36" s="16">
        <v>33</v>
      </c>
      <c r="F36" s="16" t="s">
        <v>120</v>
      </c>
      <c r="G36" s="16" t="s">
        <v>121</v>
      </c>
      <c r="H36" s="16" t="s">
        <v>122</v>
      </c>
      <c r="I36" s="16">
        <v>0</v>
      </c>
      <c r="J36" s="17">
        <v>0</v>
      </c>
      <c r="K36" s="18"/>
      <c r="L36" s="18"/>
      <c r="M36" s="16"/>
      <c r="N36" s="17"/>
      <c r="O36" s="18"/>
      <c r="P36" s="18"/>
      <c r="Q36" s="16"/>
      <c r="R36" s="17"/>
      <c r="S36" s="18"/>
      <c r="T36" s="18"/>
      <c r="U36" s="16"/>
      <c r="V36" s="17"/>
      <c r="W36" s="18"/>
      <c r="X36" s="16"/>
      <c r="Y36" s="16"/>
      <c r="Z36" s="16"/>
      <c r="AA36" s="17">
        <f t="shared" si="0"/>
        <v>0</v>
      </c>
    </row>
    <row r="38" spans="7:27" ht="12.75">
      <c r="G38" t="s">
        <v>123</v>
      </c>
      <c r="L38"/>
      <c r="M38" s="3"/>
      <c r="N38"/>
      <c r="O38"/>
      <c r="P38" s="3" t="s">
        <v>124</v>
      </c>
      <c r="R38"/>
      <c r="S38" s="3"/>
      <c r="T38" s="4"/>
      <c r="V38"/>
      <c r="W38" s="5"/>
      <c r="X38" s="5"/>
      <c r="AA38"/>
    </row>
    <row r="39" spans="7:27" ht="12.75">
      <c r="G39" t="s">
        <v>125</v>
      </c>
      <c r="L39"/>
      <c r="M39" s="3"/>
      <c r="N39"/>
      <c r="O39"/>
      <c r="P39" s="3" t="s">
        <v>126</v>
      </c>
      <c r="R39"/>
      <c r="S39" s="3"/>
      <c r="T39" s="4"/>
      <c r="V39"/>
      <c r="W39" s="5"/>
      <c r="X39" s="5"/>
      <c r="AA39"/>
    </row>
  </sheetData>
  <printOptions/>
  <pageMargins left="0.51" right="0.2" top="0.72" bottom="0.71" header="0.5" footer="0.5"/>
  <pageSetup fitToHeight="1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dcterms:created xsi:type="dcterms:W3CDTF">2006-04-29T05:03:08Z</dcterms:created>
  <dcterms:modified xsi:type="dcterms:W3CDTF">2006-04-29T05:03:49Z</dcterms:modified>
  <cp:category/>
  <cp:version/>
  <cp:contentType/>
  <cp:contentStatus/>
</cp:coreProperties>
</file>